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rmine.isernia\Desktop\Incentivi 2022-2023\"/>
    </mc:Choice>
  </mc:AlternateContent>
  <xr:revisionPtr revIDLastSave="0" documentId="8_{E6D20B90-0A6B-4A5D-8D81-6AE22DB3A782}" xr6:coauthVersionLast="47" xr6:coauthVersionMax="47" xr10:uidLastSave="{00000000-0000-0000-0000-000000000000}"/>
  <bookViews>
    <workbookView xWindow="60" yWindow="645" windowWidth="28740" windowHeight="14955" xr2:uid="{00000000-000D-0000-FFFF-FFFF00000000}"/>
  </bookViews>
  <sheets>
    <sheet name="INCENTIVI_ANNO_2022" sheetId="1" r:id="rId1"/>
    <sheet name="INCENTIVI_ANNO_2023" sheetId="2" r:id="rId2"/>
  </sheets>
  <definedNames>
    <definedName name="_xlnm._FilterDatabase" localSheetId="0" hidden="1">INCENTIVI_ANNO_2022!$B$2:$M$7</definedName>
    <definedName name="_xlnm._FilterDatabase" localSheetId="1" hidden="1">INCENTIVI_ANNO_2023!$B$2:$M$5</definedName>
    <definedName name="_xlnm.Print_Area" localSheetId="0">INCENTIVI_ANNO_2022!$A$1:$M$18</definedName>
    <definedName name="_xlnm.Print_Area" localSheetId="1">INCENTIVI_ANNO_2023!$A$1:$M$5</definedName>
    <definedName name="Print_Area" localSheetId="0">INCENTIVI_ANNO_2022!$C$1:$M$7</definedName>
    <definedName name="Print_Area" localSheetId="1">INCENTIVI_ANNO_2023!$C$1:$M$5</definedName>
    <definedName name="Print_Titles" localSheetId="0">INCENTIVI_ANNO_2022!$1:$2</definedName>
    <definedName name="Print_Titles" localSheetId="1">INCENTIVI_ANNO_2023!$1:$2</definedName>
    <definedName name="_xlnm.Print_Titles" localSheetId="0">INCENTIVI_ANNO_2022!$1:$2</definedName>
    <definedName name="_xlnm.Print_Titles" localSheetId="1">INCENTIVI_ANNO_2023!$1:$2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16" i="1" l="1"/>
  <c r="M15" i="1"/>
  <c r="M14" i="1"/>
  <c r="M13" i="1"/>
  <c r="M4" i="1"/>
  <c r="M5" i="1"/>
  <c r="M6" i="1"/>
  <c r="M7" i="1"/>
  <c r="M8" i="1"/>
  <c r="M9" i="1"/>
  <c r="M10" i="1"/>
  <c r="M11" i="1"/>
  <c r="M12" i="1"/>
  <c r="M3" i="1"/>
  <c r="B3" i="2"/>
</calcChain>
</file>

<file path=xl/sharedStrings.xml><?xml version="1.0" encoding="utf-8"?>
<sst xmlns="http://schemas.openxmlformats.org/spreadsheetml/2006/main" count="141" uniqueCount="39">
  <si>
    <t>Prot.</t>
  </si>
  <si>
    <t xml:space="preserve">Data </t>
  </si>
  <si>
    <t>SEDE</t>
  </si>
  <si>
    <t>FASCIA ECONOMICA</t>
  </si>
  <si>
    <t>AREA
FUNZIONALE</t>
  </si>
  <si>
    <t>COGNOME</t>
  </si>
  <si>
    <t>NOME</t>
  </si>
  <si>
    <t>Disposizione</t>
  </si>
  <si>
    <t>Oggetto lavori</t>
  </si>
  <si>
    <t>Importo lavori</t>
  </si>
  <si>
    <t>INCARICO</t>
  </si>
  <si>
    <t>INCARICHI DA INCENTIVO I TRIMESTRE ANNO 2023 - ex art. 92 del D. L.gs. 163/2006 e ss. mm. ed ii. o ex art. 113 del D. Lgs. 50/2016 e ss. mm. ed ii.</t>
  </si>
  <si>
    <t>COMPENSO INC.
Importo Lordo</t>
  </si>
  <si>
    <t>AVELLINO</t>
  </si>
  <si>
    <t>DIRIGENZIALE</t>
  </si>
  <si>
    <t>Lavori di riqualificazione ambientale mediante consolidamento e stabilizzazione del versante area "Sorgente Rifieto e Laghetto Aguglia" in Savignano Irpino (AV)</t>
  </si>
  <si>
    <t>Collaboratore Amm/vo</t>
  </si>
  <si>
    <t>Lavori di conservazione, manutenzione, restauro e valorizzazione dell'area di accesso all'Abbazia del Goleto in Sant'Angelo dei Lombardi (AV).</t>
  </si>
  <si>
    <t>Lavori di manutenzione straordinaria presso la sede della Questura di Benevento.</t>
  </si>
  <si>
    <t>Lavori di adeguamento e  miglioramento dei luoghi di lavoro alle norme di sicurezza del castello di manovra e locali ex gruppo sportivo presso l'edificio demaniale sede del Comando Provinciale dei Vigili del Fuoco di Benevento.</t>
  </si>
  <si>
    <t>Lavori di ripristino impianto ascensori presso il Tribunale di Benevento</t>
  </si>
  <si>
    <t>Lavori di manutenzione straordinaria all'edificio sede del Palazzo di Giustizia di Benevento sito in via De Caro n. 7.</t>
  </si>
  <si>
    <t>Lavori di restauro al Teatro Comunale di Benevento.</t>
  </si>
  <si>
    <t>F5</t>
  </si>
  <si>
    <t>Lavori di riqualificazione di parte del piano interrato dell'edificio sede del Tribunale di Benevento</t>
  </si>
  <si>
    <t>Lavori di ripristino gradini sconnessi dell'edificio, rifacimento marmi sconnessi del rivestimento esterno presso il Tribunale di Benevento.</t>
  </si>
  <si>
    <t>Lavori di manutenzione straordinaria al Comando Provinciale dei Carabinieri di Benevento - Palazzine alloggi.</t>
  </si>
  <si>
    <t>Della Gatta</t>
  </si>
  <si>
    <t>Giuseppe</t>
  </si>
  <si>
    <t xml:space="preserve">Questura di Avellino - Sostituzione dell’impianto “gruppo elettrogeno” </t>
  </si>
  <si>
    <t>18.03.2022</t>
  </si>
  <si>
    <t>manutenzione s. cc. Aquilonia-Av</t>
  </si>
  <si>
    <t>10.03.2022</t>
  </si>
  <si>
    <t>f5</t>
  </si>
  <si>
    <t>demolizione ricostr. Ps Battipaglia-sa</t>
  </si>
  <si>
    <t>II</t>
  </si>
  <si>
    <t>INCARICHI DA INCENTIVO ANNO 2022 - ex art. 113 del D. Lgs. 50/2016 e smi</t>
  </si>
  <si>
    <t>DIRIGEnZIALE</t>
  </si>
  <si>
    <t>VISTO:   IL CAPO SEZIONE ing. Alfredo BERARDINO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</si>
</sst>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&quot;€&quot;\ #,##0.00;[Red]\-&quot;€&quot;\ #,##0.00"/>
    <numFmt numFmtId="165" formatCode="&quot;€&quot;\ #,##0.00"/>
    <numFmt numFmtId="166" formatCode="#,##0.00\ &quot;€&quot;"/>
  </numFmts>
  <fonts count="2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8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name val="Calibri"/>
      <family val="2"/>
      <scheme val="minor"/>
    </font>
    <font>
      <i/>
      <sz val="11"/>
      <name val="Abadi Extra Light"/>
      <family val="2"/>
    </font>
    <font>
      <b/>
      <sz val="11"/>
      <name val="Arial"/>
      <family val="2"/>
    </font>
    <font>
      <sz val="11"/>
      <name val="Arial"/>
      <family val="2"/>
    </font>
    <font>
      <b/>
      <u/>
      <sz val="11"/>
      <name val="Calibri"/>
      <family val="2"/>
      <scheme val="minor"/>
    </font>
    <font>
      <u/>
      <sz val="11"/>
      <name val="Calibri"/>
      <family val="2"/>
      <scheme val="minor"/>
    </font>
    <font>
      <sz val="12"/>
      <name val="Calibri"/>
      <family val="2"/>
      <scheme val="minor"/>
    </font>
    <font>
      <sz val="11"/>
      <name val="Amasis MT Pro"/>
      <family val="1"/>
    </font>
    <font>
      <sz val="11"/>
      <name val="AngsanaUPC"/>
      <family val="1"/>
      <charset val="222"/>
    </font>
    <font>
      <sz val="11"/>
      <name val="Abadi"/>
      <family val="2"/>
    </font>
    <font>
      <sz val="11"/>
      <name val="Arial Nova"/>
      <family val="2"/>
    </font>
    <font>
      <sz val="11"/>
      <name val="Abadi Extra Light"/>
      <family val="2"/>
    </font>
    <font>
      <b/>
      <sz val="11"/>
      <name val="Abadi Extra Light"/>
      <family val="2"/>
    </font>
    <font>
      <b/>
      <sz val="12"/>
      <name val="Calibri"/>
      <family val="2"/>
      <scheme val="minor"/>
    </font>
    <font>
      <sz val="11"/>
      <name val="Angsana New"/>
      <family val="1"/>
      <charset val="222"/>
    </font>
    <font>
      <sz val="11"/>
      <name val="Arial Nova Light"/>
      <family val="2"/>
    </font>
    <font>
      <b/>
      <sz val="11"/>
      <name val="Amasis MT Pro"/>
      <family val="1"/>
    </font>
    <font>
      <b/>
      <sz val="11"/>
      <name val="Bahnschrift SemiBold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 vertical="center" wrapText="1"/>
    </xf>
    <xf numFmtId="165" fontId="1" fillId="0" borderId="0" xfId="0" applyNumberFormat="1" applyFont="1"/>
    <xf numFmtId="14" fontId="1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164" fontId="1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165" fontId="2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4" fillId="0" borderId="2" xfId="0" applyFont="1" applyBorder="1"/>
    <xf numFmtId="166" fontId="4" fillId="0" borderId="2" xfId="0" applyNumberFormat="1" applyFont="1" applyBorder="1"/>
    <xf numFmtId="0" fontId="4" fillId="0" borderId="0" xfId="0" applyFont="1"/>
    <xf numFmtId="166" fontId="4" fillId="0" borderId="0" xfId="0" applyNumberFormat="1" applyFont="1"/>
    <xf numFmtId="0" fontId="1" fillId="3" borderId="1" xfId="0" applyNumberFormat="1" applyFont="1" applyFill="1" applyBorder="1" applyAlignment="1">
      <alignment horizontal="center" vertical="center"/>
    </xf>
    <xf numFmtId="14" fontId="1" fillId="3" borderId="1" xfId="0" applyNumberFormat="1" applyFont="1" applyFill="1" applyBorder="1" applyAlignment="1">
      <alignment horizontal="center" vertical="center" wrapText="1"/>
    </xf>
    <xf numFmtId="0" fontId="4" fillId="0" borderId="0" xfId="0" applyFont="1" applyBorder="1"/>
    <xf numFmtId="166" fontId="4" fillId="0" borderId="0" xfId="0" applyNumberFormat="1" applyFont="1" applyBorder="1"/>
    <xf numFmtId="0" fontId="1" fillId="0" borderId="1" xfId="0" applyFont="1" applyBorder="1" applyAlignment="1">
      <alignment horizontal="center" vertical="center"/>
    </xf>
    <xf numFmtId="165" fontId="1" fillId="3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14" fontId="1" fillId="4" borderId="1" xfId="0" applyNumberFormat="1" applyFont="1" applyFill="1" applyBorder="1" applyAlignment="1">
      <alignment horizontal="center" vertical="center"/>
    </xf>
    <xf numFmtId="14" fontId="1" fillId="4" borderId="1" xfId="0" applyNumberFormat="1" applyFont="1" applyFill="1" applyBorder="1" applyAlignment="1">
      <alignment horizontal="center" vertical="center" wrapText="1"/>
    </xf>
    <xf numFmtId="165" fontId="1" fillId="4" borderId="1" xfId="0" applyNumberFormat="1" applyFont="1" applyFill="1" applyBorder="1" applyAlignment="1">
      <alignment horizontal="center" vertical="center"/>
    </xf>
    <xf numFmtId="164" fontId="1" fillId="4" borderId="1" xfId="0" applyNumberFormat="1" applyFont="1" applyFill="1" applyBorder="1" applyAlignment="1">
      <alignment horizontal="center" vertical="center"/>
    </xf>
    <xf numFmtId="14" fontId="2" fillId="3" borderId="1" xfId="0" applyNumberFormat="1" applyFont="1" applyFill="1" applyBorder="1" applyAlignment="1">
      <alignment horizontal="center" vertical="center"/>
    </xf>
    <xf numFmtId="14" fontId="2" fillId="3" borderId="1" xfId="0" applyNumberFormat="1" applyFont="1" applyFill="1" applyBorder="1" applyAlignment="1">
      <alignment horizontal="center" vertical="center" wrapText="1"/>
    </xf>
    <xf numFmtId="14" fontId="6" fillId="3" borderId="1" xfId="0" applyNumberFormat="1" applyFont="1" applyFill="1" applyBorder="1" applyAlignment="1">
      <alignment horizontal="center" vertical="center" wrapText="1"/>
    </xf>
    <xf numFmtId="165" fontId="6" fillId="3" borderId="1" xfId="0" applyNumberFormat="1" applyFont="1" applyFill="1" applyBorder="1" applyAlignment="1">
      <alignment horizontal="center" vertical="center"/>
    </xf>
    <xf numFmtId="164" fontId="6" fillId="3" borderId="1" xfId="0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14" fontId="8" fillId="3" borderId="1" xfId="0" applyNumberFormat="1" applyFont="1" applyFill="1" applyBorder="1" applyAlignment="1">
      <alignment horizontal="center" vertical="center" wrapText="1"/>
    </xf>
    <xf numFmtId="165" fontId="8" fillId="3" borderId="1" xfId="0" applyNumberFormat="1" applyFont="1" applyFill="1" applyBorder="1" applyAlignment="1">
      <alignment horizontal="center" vertical="center"/>
    </xf>
    <xf numFmtId="164" fontId="8" fillId="3" borderId="1" xfId="0" applyNumberFormat="1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4" fillId="4" borderId="0" xfId="0" applyFont="1" applyFill="1" applyBorder="1"/>
    <xf numFmtId="166" fontId="4" fillId="4" borderId="0" xfId="0" applyNumberFormat="1" applyFont="1" applyFill="1" applyBorder="1"/>
    <xf numFmtId="165" fontId="2" fillId="4" borderId="1" xfId="0" applyNumberFormat="1" applyFont="1" applyFill="1" applyBorder="1" applyAlignment="1">
      <alignment horizontal="center" vertical="center" wrapText="1"/>
    </xf>
    <xf numFmtId="14" fontId="11" fillId="3" borderId="1" xfId="0" applyNumberFormat="1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 wrapText="1"/>
    </xf>
    <xf numFmtId="14" fontId="13" fillId="3" borderId="1" xfId="0" applyNumberFormat="1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14" fontId="16" fillId="0" borderId="1" xfId="0" applyNumberFormat="1" applyFont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 wrapText="1"/>
    </xf>
    <xf numFmtId="14" fontId="18" fillId="3" borderId="1" xfId="0" applyNumberFormat="1" applyFont="1" applyFill="1" applyBorder="1" applyAlignment="1">
      <alignment horizontal="center" vertical="center" wrapText="1"/>
    </xf>
    <xf numFmtId="14" fontId="7" fillId="3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14" fontId="14" fillId="4" borderId="1" xfId="0" applyNumberFormat="1" applyFont="1" applyFill="1" applyBorder="1" applyAlignment="1">
      <alignment horizontal="center" vertical="center" wrapText="1"/>
    </xf>
    <xf numFmtId="14" fontId="19" fillId="4" borderId="1" xfId="0" applyNumberFormat="1" applyFont="1" applyFill="1" applyBorder="1" applyAlignment="1">
      <alignment horizontal="center" vertical="center"/>
    </xf>
    <xf numFmtId="14" fontId="20" fillId="3" borderId="1" xfId="0" applyNumberFormat="1" applyFont="1" applyFill="1" applyBorder="1" applyAlignment="1">
      <alignment horizontal="center" vertical="center" wrapText="1"/>
    </xf>
    <xf numFmtId="0" fontId="21" fillId="4" borderId="1" xfId="0" applyFont="1" applyFill="1" applyBorder="1" applyAlignment="1">
      <alignment horizontal="center" vertical="center" wrapText="1"/>
    </xf>
    <xf numFmtId="0" fontId="22" fillId="4" borderId="1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wrapText="1"/>
    </xf>
    <xf numFmtId="0" fontId="2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</cellXfs>
  <cellStyles count="1">
    <cellStyle name="Normale" xfId="0" builtinId="0"/>
  </cellStyles>
  <dxfs count="0"/>
  <tableStyles count="1" defaultTableStyle="Stile tabella 1" defaultPivotStyle="PivotStyleLight16">
    <tableStyle name="Stile tabella 1" pivot="0" count="0" xr9:uid="{00000000-0011-0000-FFFF-FFFF00000000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18"/>
  <sheetViews>
    <sheetView tabSelected="1" zoomScaleNormal="100" workbookViewId="0">
      <pane xSplit="3" ySplit="2" topLeftCell="D10" activePane="bottomRight" state="frozen"/>
      <selection pane="topRight" activeCell="B1" sqref="B1"/>
      <selection pane="bottomLeft" activeCell="A3" sqref="A3"/>
      <selection pane="bottomRight" activeCell="J20" sqref="J20"/>
    </sheetView>
  </sheetViews>
  <sheetFormatPr defaultRowHeight="15" x14ac:dyDescent="0.25"/>
  <cols>
    <col min="1" max="1" width="5.7109375" style="4" customWidth="1"/>
    <col min="2" max="2" width="13.5703125" style="3" customWidth="1"/>
    <col min="3" max="3" width="11.5703125" style="3" customWidth="1"/>
    <col min="4" max="4" width="11.7109375" style="3" customWidth="1"/>
    <col min="5" max="5" width="13.42578125" style="3" customWidth="1"/>
    <col min="6" max="6" width="14.140625" style="3" customWidth="1"/>
    <col min="7" max="7" width="13.85546875" style="3" customWidth="1"/>
    <col min="8" max="8" width="10.42578125" style="4" customWidth="1"/>
    <col min="9" max="9" width="11.5703125" style="4" customWidth="1"/>
    <col min="10" max="10" width="35" style="19" customWidth="1"/>
    <col min="11" max="11" width="15.7109375" style="5" customWidth="1"/>
    <col min="12" max="12" width="15.7109375" style="10" customWidth="1"/>
    <col min="13" max="13" width="15.7109375" style="2" customWidth="1"/>
    <col min="14" max="15" width="9.140625" style="1"/>
    <col min="16" max="16" width="10.42578125" style="1" bestFit="1" customWidth="1"/>
    <col min="17" max="17" width="12.85546875" style="1" bestFit="1" customWidth="1"/>
    <col min="18" max="18" width="10.42578125" style="1" bestFit="1" customWidth="1"/>
    <col min="19" max="19" width="12.85546875" style="1" bestFit="1" customWidth="1"/>
    <col min="20" max="16384" width="9.140625" style="1"/>
  </cols>
  <sheetData>
    <row r="1" spans="1:19" ht="35.25" customHeight="1" x14ac:dyDescent="0.25">
      <c r="B1" s="77" t="s">
        <v>36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</row>
    <row r="2" spans="1:19" s="2" customFormat="1" ht="30" customHeight="1" x14ac:dyDescent="0.25">
      <c r="A2" s="4"/>
      <c r="B2" s="6" t="s">
        <v>5</v>
      </c>
      <c r="C2" s="6" t="s">
        <v>6</v>
      </c>
      <c r="D2" s="6" t="s">
        <v>2</v>
      </c>
      <c r="E2" s="6" t="s">
        <v>4</v>
      </c>
      <c r="F2" s="6" t="s">
        <v>3</v>
      </c>
      <c r="G2" s="6" t="s">
        <v>7</v>
      </c>
      <c r="H2" s="7" t="s">
        <v>0</v>
      </c>
      <c r="I2" s="30" t="s">
        <v>1</v>
      </c>
      <c r="J2" s="6" t="s">
        <v>8</v>
      </c>
      <c r="K2" s="8" t="s">
        <v>9</v>
      </c>
      <c r="L2" s="54" t="s">
        <v>10</v>
      </c>
      <c r="M2" s="6" t="s">
        <v>12</v>
      </c>
    </row>
    <row r="3" spans="1:19" s="22" customFormat="1" ht="46.5" customHeight="1" x14ac:dyDescent="0.25">
      <c r="A3" s="18">
        <v>1</v>
      </c>
      <c r="B3" s="14" t="s">
        <v>27</v>
      </c>
      <c r="C3" s="31" t="s">
        <v>28</v>
      </c>
      <c r="D3" s="32" t="s">
        <v>13</v>
      </c>
      <c r="E3" s="32" t="s">
        <v>35</v>
      </c>
      <c r="F3" s="32" t="s">
        <v>23</v>
      </c>
      <c r="G3" s="15" t="s">
        <v>14</v>
      </c>
      <c r="H3" s="24">
        <v>1594</v>
      </c>
      <c r="I3" s="11">
        <v>44588</v>
      </c>
      <c r="J3" s="25" t="s">
        <v>22</v>
      </c>
      <c r="K3" s="36">
        <v>300000</v>
      </c>
      <c r="L3" s="65" t="s">
        <v>16</v>
      </c>
      <c r="M3" s="13">
        <f>K3*0.02*0.8*0.11</f>
        <v>528</v>
      </c>
      <c r="Q3" s="23"/>
    </row>
    <row r="4" spans="1:19" s="22" customFormat="1" ht="57" x14ac:dyDescent="0.25">
      <c r="A4" s="18">
        <v>1</v>
      </c>
      <c r="B4" s="14" t="s">
        <v>27</v>
      </c>
      <c r="C4" s="43" t="s">
        <v>28</v>
      </c>
      <c r="D4" s="44" t="s">
        <v>13</v>
      </c>
      <c r="E4" s="44" t="s">
        <v>35</v>
      </c>
      <c r="F4" s="44" t="s">
        <v>23</v>
      </c>
      <c r="G4" s="44" t="s">
        <v>37</v>
      </c>
      <c r="H4" s="45">
        <v>1812</v>
      </c>
      <c r="I4" s="66">
        <v>44593</v>
      </c>
      <c r="J4" s="46" t="s">
        <v>21</v>
      </c>
      <c r="K4" s="47">
        <v>324000</v>
      </c>
      <c r="L4" s="46" t="s">
        <v>16</v>
      </c>
      <c r="M4" s="48">
        <f t="shared" ref="M4:M14" si="0">K4*0.02*0.8*0.11</f>
        <v>570.24</v>
      </c>
      <c r="Q4" s="23"/>
    </row>
    <row r="5" spans="1:19" s="22" customFormat="1" ht="105" x14ac:dyDescent="0.25">
      <c r="A5" s="18">
        <v>1</v>
      </c>
      <c r="B5" s="71" t="s">
        <v>27</v>
      </c>
      <c r="C5" s="14" t="s">
        <v>28</v>
      </c>
      <c r="D5" s="32" t="s">
        <v>13</v>
      </c>
      <c r="E5" s="15" t="s">
        <v>35</v>
      </c>
      <c r="F5" s="32" t="s">
        <v>23</v>
      </c>
      <c r="G5" s="15" t="s">
        <v>14</v>
      </c>
      <c r="H5" s="33">
        <v>4371</v>
      </c>
      <c r="I5" s="69">
        <v>44623</v>
      </c>
      <c r="J5" s="35" t="s">
        <v>19</v>
      </c>
      <c r="K5" s="36">
        <v>30000</v>
      </c>
      <c r="L5" s="68" t="s">
        <v>16</v>
      </c>
      <c r="M5" s="13">
        <f t="shared" si="0"/>
        <v>52.8</v>
      </c>
      <c r="Q5" s="23"/>
    </row>
    <row r="6" spans="1:19" s="22" customFormat="1" ht="51" customHeight="1" x14ac:dyDescent="0.25">
      <c r="A6" s="18">
        <v>1</v>
      </c>
      <c r="B6" s="49" t="s">
        <v>27</v>
      </c>
      <c r="C6" s="49" t="s">
        <v>28</v>
      </c>
      <c r="D6" s="50" t="s">
        <v>13</v>
      </c>
      <c r="E6" s="15" t="s">
        <v>35</v>
      </c>
      <c r="F6" s="58" t="s">
        <v>23</v>
      </c>
      <c r="G6" s="15" t="s">
        <v>14</v>
      </c>
      <c r="H6" s="12">
        <v>4372</v>
      </c>
      <c r="I6" s="11">
        <v>44623</v>
      </c>
      <c r="J6" s="25" t="s">
        <v>20</v>
      </c>
      <c r="K6" s="29">
        <v>195000</v>
      </c>
      <c r="L6" s="25" t="s">
        <v>16</v>
      </c>
      <c r="M6" s="13">
        <f t="shared" si="0"/>
        <v>343.2</v>
      </c>
      <c r="Q6" s="23"/>
    </row>
    <row r="7" spans="1:19" s="22" customFormat="1" ht="51" customHeight="1" x14ac:dyDescent="0.25">
      <c r="A7" s="18">
        <v>1</v>
      </c>
      <c r="B7" s="31" t="s">
        <v>27</v>
      </c>
      <c r="C7" s="14" t="s">
        <v>28</v>
      </c>
      <c r="D7" s="15" t="s">
        <v>13</v>
      </c>
      <c r="E7" s="15" t="s">
        <v>35</v>
      </c>
      <c r="F7" s="15" t="s">
        <v>23</v>
      </c>
      <c r="G7" s="15" t="s">
        <v>14</v>
      </c>
      <c r="H7" s="12">
        <v>4375</v>
      </c>
      <c r="I7" s="55">
        <v>44623</v>
      </c>
      <c r="J7" s="25" t="s">
        <v>18</v>
      </c>
      <c r="K7" s="29">
        <v>15000</v>
      </c>
      <c r="L7" s="25" t="s">
        <v>16</v>
      </c>
      <c r="M7" s="13">
        <f t="shared" si="0"/>
        <v>26.4</v>
      </c>
      <c r="Q7" s="23"/>
    </row>
    <row r="8" spans="1:19" s="22" customFormat="1" ht="84.75" customHeight="1" x14ac:dyDescent="0.25">
      <c r="A8" s="18"/>
      <c r="B8" s="14" t="s">
        <v>27</v>
      </c>
      <c r="C8" s="72" t="s">
        <v>28</v>
      </c>
      <c r="D8" s="59" t="s">
        <v>13</v>
      </c>
      <c r="E8" s="32" t="s">
        <v>35</v>
      </c>
      <c r="F8" s="32" t="s">
        <v>23</v>
      </c>
      <c r="G8" s="63" t="s">
        <v>14</v>
      </c>
      <c r="H8" s="33">
        <v>7054</v>
      </c>
      <c r="I8" s="34">
        <v>44663</v>
      </c>
      <c r="J8" s="25" t="s">
        <v>17</v>
      </c>
      <c r="K8" s="16">
        <v>291372.31</v>
      </c>
      <c r="L8" s="25" t="s">
        <v>16</v>
      </c>
      <c r="M8" s="13">
        <f t="shared" si="0"/>
        <v>512.81526560000009</v>
      </c>
      <c r="P8" s="23"/>
      <c r="Q8" s="23"/>
      <c r="S8" s="23"/>
    </row>
    <row r="9" spans="1:19" s="20" customFormat="1" ht="78.75" customHeight="1" x14ac:dyDescent="0.25">
      <c r="A9" s="18"/>
      <c r="B9" s="31" t="s">
        <v>27</v>
      </c>
      <c r="C9" s="14" t="s">
        <v>28</v>
      </c>
      <c r="D9" s="32" t="s">
        <v>13</v>
      </c>
      <c r="E9" s="56" t="s">
        <v>35</v>
      </c>
      <c r="F9" s="15" t="s">
        <v>23</v>
      </c>
      <c r="G9" s="15" t="s">
        <v>14</v>
      </c>
      <c r="H9" s="45">
        <v>8908</v>
      </c>
      <c r="I9" s="11">
        <v>44691</v>
      </c>
      <c r="J9" s="57" t="s">
        <v>15</v>
      </c>
      <c r="K9" s="29">
        <v>300000</v>
      </c>
      <c r="L9" s="25" t="s">
        <v>16</v>
      </c>
      <c r="M9" s="13">
        <f t="shared" si="0"/>
        <v>528</v>
      </c>
      <c r="Q9" s="21"/>
      <c r="S9" s="21"/>
    </row>
    <row r="10" spans="1:19" s="20" customFormat="1" ht="69" customHeight="1" x14ac:dyDescent="0.25">
      <c r="A10" s="18"/>
      <c r="B10" s="14" t="s">
        <v>27</v>
      </c>
      <c r="C10" s="14" t="s">
        <v>28</v>
      </c>
      <c r="D10" s="14" t="s">
        <v>13</v>
      </c>
      <c r="E10" s="14" t="s">
        <v>35</v>
      </c>
      <c r="F10" s="14" t="s">
        <v>23</v>
      </c>
      <c r="G10" s="14" t="s">
        <v>14</v>
      </c>
      <c r="H10" s="30">
        <v>10237</v>
      </c>
      <c r="I10" s="38">
        <v>44711</v>
      </c>
      <c r="J10" s="39" t="s">
        <v>25</v>
      </c>
      <c r="K10" s="16">
        <v>39000</v>
      </c>
      <c r="L10" s="39" t="s">
        <v>16</v>
      </c>
      <c r="M10" s="37">
        <f t="shared" si="0"/>
        <v>68.64</v>
      </c>
      <c r="P10" s="21"/>
      <c r="Q10" s="21"/>
      <c r="R10" s="21"/>
    </row>
    <row r="11" spans="1:19" s="20" customFormat="1" ht="60" customHeight="1" x14ac:dyDescent="0.25">
      <c r="A11" s="18"/>
      <c r="B11" s="14" t="s">
        <v>27</v>
      </c>
      <c r="C11" s="14" t="s">
        <v>28</v>
      </c>
      <c r="D11" s="67" t="s">
        <v>13</v>
      </c>
      <c r="E11" s="15" t="s">
        <v>35</v>
      </c>
      <c r="F11" s="15" t="s">
        <v>23</v>
      </c>
      <c r="G11" s="15" t="s">
        <v>14</v>
      </c>
      <c r="H11" s="12">
        <v>16152</v>
      </c>
      <c r="I11" s="11">
        <v>44813</v>
      </c>
      <c r="J11" s="35" t="s">
        <v>26</v>
      </c>
      <c r="K11" s="29">
        <v>30000</v>
      </c>
      <c r="L11" s="25" t="s">
        <v>16</v>
      </c>
      <c r="M11" s="13">
        <f t="shared" si="0"/>
        <v>52.8</v>
      </c>
      <c r="P11" s="21"/>
      <c r="Q11" s="21"/>
      <c r="R11" s="21"/>
    </row>
    <row r="12" spans="1:19" s="20" customFormat="1" ht="52.5" customHeight="1" x14ac:dyDescent="0.25">
      <c r="A12" s="30"/>
      <c r="B12" s="60" t="s">
        <v>27</v>
      </c>
      <c r="C12" s="31" t="s">
        <v>28</v>
      </c>
      <c r="D12" s="32" t="s">
        <v>13</v>
      </c>
      <c r="E12" s="32" t="s">
        <v>35</v>
      </c>
      <c r="F12" s="31" t="s">
        <v>23</v>
      </c>
      <c r="G12" s="32" t="s">
        <v>14</v>
      </c>
      <c r="H12" s="33">
        <v>22249</v>
      </c>
      <c r="I12" s="34">
        <v>44893</v>
      </c>
      <c r="J12" s="35" t="s">
        <v>24</v>
      </c>
      <c r="K12" s="36">
        <v>33000</v>
      </c>
      <c r="L12" s="35" t="s">
        <v>16</v>
      </c>
      <c r="M12" s="37">
        <f t="shared" si="0"/>
        <v>58.08</v>
      </c>
      <c r="P12" s="21"/>
      <c r="Q12" s="21"/>
      <c r="R12" s="21"/>
    </row>
    <row r="13" spans="1:19" s="26" customFormat="1" ht="50.25" customHeight="1" x14ac:dyDescent="0.25">
      <c r="A13" s="18"/>
      <c r="B13" s="14" t="s">
        <v>27</v>
      </c>
      <c r="C13" s="14" t="s">
        <v>28</v>
      </c>
      <c r="D13" s="58" t="s">
        <v>13</v>
      </c>
      <c r="E13" s="15" t="s">
        <v>35</v>
      </c>
      <c r="F13" s="15" t="s">
        <v>23</v>
      </c>
      <c r="G13" s="60" t="s">
        <v>14</v>
      </c>
      <c r="H13" s="12">
        <v>5437</v>
      </c>
      <c r="I13" s="11" t="s">
        <v>30</v>
      </c>
      <c r="J13" s="25" t="s">
        <v>29</v>
      </c>
      <c r="K13" s="29">
        <v>12000</v>
      </c>
      <c r="L13" s="25" t="s">
        <v>16</v>
      </c>
      <c r="M13" s="13">
        <f t="shared" si="0"/>
        <v>21.12</v>
      </c>
      <c r="P13" s="27"/>
      <c r="Q13" s="27"/>
      <c r="R13" s="27"/>
    </row>
    <row r="14" spans="1:19" s="52" customFormat="1" ht="50.25" customHeight="1" x14ac:dyDescent="0.25">
      <c r="A14" s="30"/>
      <c r="B14" s="31" t="s">
        <v>27</v>
      </c>
      <c r="C14" s="51" t="s">
        <v>28</v>
      </c>
      <c r="D14" s="51" t="s">
        <v>13</v>
      </c>
      <c r="E14" s="32" t="s">
        <v>35</v>
      </c>
      <c r="F14" s="32" t="s">
        <v>33</v>
      </c>
      <c r="G14" s="32" t="s">
        <v>14</v>
      </c>
      <c r="H14" s="33">
        <v>4312</v>
      </c>
      <c r="I14" s="34">
        <v>44622</v>
      </c>
      <c r="J14" s="35" t="s">
        <v>31</v>
      </c>
      <c r="K14" s="36">
        <v>15000</v>
      </c>
      <c r="L14" s="35" t="s">
        <v>16</v>
      </c>
      <c r="M14" s="37">
        <f t="shared" si="0"/>
        <v>26.4</v>
      </c>
      <c r="P14" s="53"/>
      <c r="Q14" s="53"/>
      <c r="R14" s="53"/>
    </row>
    <row r="15" spans="1:19" ht="48" customHeight="1" x14ac:dyDescent="0.25">
      <c r="A15" s="28"/>
      <c r="B15" s="14" t="s">
        <v>27</v>
      </c>
      <c r="C15" s="14" t="s">
        <v>28</v>
      </c>
      <c r="D15" s="15" t="s">
        <v>13</v>
      </c>
      <c r="E15" s="15" t="s">
        <v>35</v>
      </c>
      <c r="F15" s="15" t="s">
        <v>33</v>
      </c>
      <c r="G15" s="15" t="s">
        <v>14</v>
      </c>
      <c r="H15" s="28">
        <v>4859</v>
      </c>
      <c r="I15" s="28" t="s">
        <v>32</v>
      </c>
      <c r="J15" s="40" t="s">
        <v>31</v>
      </c>
      <c r="K15" s="41">
        <v>66500</v>
      </c>
      <c r="L15" s="40" t="s">
        <v>16</v>
      </c>
      <c r="M15" s="42">
        <f t="shared" ref="M15" si="1">K15*0.02*0.8*0.11</f>
        <v>117.04</v>
      </c>
    </row>
    <row r="16" spans="1:19" ht="50.25" customHeight="1" x14ac:dyDescent="0.25">
      <c r="A16" s="28">
        <v>14</v>
      </c>
      <c r="B16" s="14" t="s">
        <v>27</v>
      </c>
      <c r="C16" s="31" t="s">
        <v>28</v>
      </c>
      <c r="D16" s="32" t="s">
        <v>13</v>
      </c>
      <c r="E16" s="15" t="s">
        <v>35</v>
      </c>
      <c r="F16" s="32" t="s">
        <v>33</v>
      </c>
      <c r="G16" s="64" t="s">
        <v>14</v>
      </c>
      <c r="H16" s="61">
        <v>23897</v>
      </c>
      <c r="I16" s="62">
        <v>44909</v>
      </c>
      <c r="J16" s="70" t="s">
        <v>34</v>
      </c>
      <c r="K16" s="36">
        <v>913571.31599999999</v>
      </c>
      <c r="L16" s="35" t="s">
        <v>16</v>
      </c>
      <c r="M16" s="37">
        <f t="shared" ref="M16" si="2">K16*0.02*0.8*0.11</f>
        <v>1607.88551616</v>
      </c>
    </row>
    <row r="17" spans="1:13" x14ac:dyDescent="0.25">
      <c r="A17" s="73"/>
      <c r="B17" s="74"/>
      <c r="C17" s="74"/>
      <c r="D17" s="74"/>
      <c r="E17" s="74"/>
      <c r="F17" s="74"/>
      <c r="G17" s="74"/>
      <c r="H17" s="73"/>
      <c r="I17" s="73"/>
      <c r="J17" s="78" t="s">
        <v>38</v>
      </c>
      <c r="K17" s="78"/>
      <c r="L17" s="78"/>
      <c r="M17" s="78"/>
    </row>
    <row r="18" spans="1:13" x14ac:dyDescent="0.25">
      <c r="A18" s="75"/>
      <c r="B18" s="76"/>
      <c r="C18" s="76"/>
      <c r="D18" s="76"/>
      <c r="E18" s="76"/>
      <c r="F18" s="76"/>
      <c r="G18" s="76"/>
      <c r="H18" s="75"/>
      <c r="I18" s="75"/>
      <c r="J18" s="79"/>
      <c r="K18" s="79"/>
      <c r="L18" s="79"/>
      <c r="M18" s="79"/>
    </row>
  </sheetData>
  <mergeCells count="2">
    <mergeCell ref="B1:M1"/>
    <mergeCell ref="J17:M18"/>
  </mergeCells>
  <phoneticPr fontId="3" type="noConversion"/>
  <printOptions horizontalCentered="1" verticalCentered="1" gridLines="1"/>
  <pageMargins left="3.937007874015748E-2" right="3.937007874015748E-2" top="0.35433070866141736" bottom="0.94488188976377963" header="0.31496062992125984" footer="0.31496062992125984"/>
  <pageSetup paperSize="9" scale="51" orientation="landscape" horizontalDpi="200" verticalDpi="200" r:id="rId1"/>
  <headerFooter>
    <oddFooter>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5"/>
  <sheetViews>
    <sheetView zoomScaleNormal="100" workbookViewId="0">
      <pane xSplit="3" ySplit="2" topLeftCell="D3" activePane="bottomRight" state="frozen"/>
      <selection pane="topRight" activeCell="B1" sqref="B1"/>
      <selection pane="bottomLeft" activeCell="A3" sqref="A3"/>
      <selection pane="bottomRight" activeCell="H16" sqref="H16"/>
    </sheetView>
  </sheetViews>
  <sheetFormatPr defaultRowHeight="15" x14ac:dyDescent="0.25"/>
  <cols>
    <col min="1" max="1" width="5.7109375" style="4" customWidth="1"/>
    <col min="2" max="2" width="20.7109375" style="3" customWidth="1"/>
    <col min="3" max="7" width="15.7109375" style="3" customWidth="1"/>
    <col min="8" max="10" width="15.7109375" style="4" customWidth="1"/>
    <col min="11" max="11" width="15.7109375" style="5" customWidth="1"/>
    <col min="12" max="12" width="15.7109375" style="10" customWidth="1"/>
    <col min="13" max="13" width="15.7109375" style="2" customWidth="1"/>
    <col min="14" max="16384" width="9.140625" style="1"/>
  </cols>
  <sheetData>
    <row r="1" spans="1:13" ht="50.1" customHeight="1" x14ac:dyDescent="0.25">
      <c r="B1" s="77" t="s">
        <v>11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</row>
    <row r="2" spans="1:13" s="2" customFormat="1" ht="30" customHeight="1" x14ac:dyDescent="0.25">
      <c r="A2" s="4"/>
      <c r="B2" s="6" t="s">
        <v>5</v>
      </c>
      <c r="C2" s="6" t="s">
        <v>6</v>
      </c>
      <c r="D2" s="6" t="s">
        <v>2</v>
      </c>
      <c r="E2" s="6" t="s">
        <v>4</v>
      </c>
      <c r="F2" s="6" t="s">
        <v>3</v>
      </c>
      <c r="G2" s="6" t="s">
        <v>7</v>
      </c>
      <c r="H2" s="7" t="s">
        <v>0</v>
      </c>
      <c r="I2" s="7" t="s">
        <v>1</v>
      </c>
      <c r="J2" s="7" t="s">
        <v>8</v>
      </c>
      <c r="K2" s="8" t="s">
        <v>9</v>
      </c>
      <c r="L2" s="9" t="s">
        <v>10</v>
      </c>
      <c r="M2" s="6" t="s">
        <v>12</v>
      </c>
    </row>
    <row r="3" spans="1:13" ht="15" customHeight="1" x14ac:dyDescent="0.25">
      <c r="A3" s="18">
        <v>1</v>
      </c>
      <c r="B3" s="80">
        <f ca="1">B3</f>
        <v>0</v>
      </c>
      <c r="C3" s="81"/>
      <c r="D3" s="81"/>
      <c r="E3" s="81"/>
      <c r="F3" s="81"/>
      <c r="G3" s="81"/>
      <c r="H3" s="81"/>
      <c r="I3" s="81"/>
      <c r="J3" s="81"/>
      <c r="K3" s="81"/>
      <c r="L3" s="81"/>
      <c r="M3" s="82"/>
    </row>
    <row r="4" spans="1:13" ht="15" customHeight="1" x14ac:dyDescent="0.25">
      <c r="A4" s="17"/>
      <c r="B4" s="83"/>
      <c r="C4" s="84"/>
      <c r="D4" s="84"/>
      <c r="E4" s="84"/>
      <c r="F4" s="84"/>
      <c r="G4" s="84"/>
      <c r="H4" s="84"/>
      <c r="I4" s="84"/>
      <c r="J4" s="84"/>
      <c r="K4" s="84"/>
      <c r="L4" s="84"/>
      <c r="M4" s="85"/>
    </row>
    <row r="5" spans="1:13" ht="15" customHeight="1" x14ac:dyDescent="0.25">
      <c r="A5" s="17"/>
      <c r="B5" s="86"/>
      <c r="C5" s="87"/>
      <c r="D5" s="87"/>
      <c r="E5" s="87"/>
      <c r="F5" s="87"/>
      <c r="G5" s="87"/>
      <c r="H5" s="87"/>
      <c r="I5" s="87"/>
      <c r="J5" s="87"/>
      <c r="K5" s="87"/>
      <c r="L5" s="87"/>
      <c r="M5" s="88"/>
    </row>
  </sheetData>
  <mergeCells count="2">
    <mergeCell ref="B1:M1"/>
    <mergeCell ref="B3:M5"/>
  </mergeCells>
  <printOptions horizontalCentered="1" gridLines="1"/>
  <pageMargins left="0.19685039370078741" right="0.19685039370078741" top="0.19685039370078741" bottom="0.39370078740157483" header="0.19685039370078741" footer="0.19685039370078741"/>
  <pageSetup paperSize="9" scale="70" fitToHeight="0" orientation="landscape" horizontalDpi="4294967294" verticalDpi="4294967295" r:id="rId1"/>
  <headerFooter>
    <oddFooter>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8</vt:i4>
      </vt:variant>
    </vt:vector>
  </HeadingPairs>
  <TitlesOfParts>
    <vt:vector size="10" baseType="lpstr">
      <vt:lpstr>INCENTIVI_ANNO_2022</vt:lpstr>
      <vt:lpstr>INCENTIVI_ANNO_2023</vt:lpstr>
      <vt:lpstr>INCENTIVI_ANNO_2022!Area_stampa</vt:lpstr>
      <vt:lpstr>INCENTIVI_ANNO_2023!Area_stampa</vt:lpstr>
      <vt:lpstr>INCENTIVI_ANNO_2022!Print_Area</vt:lpstr>
      <vt:lpstr>INCENTIVI_ANNO_2023!Print_Area</vt:lpstr>
      <vt:lpstr>INCENTIVI_ANNO_2022!Print_Titles</vt:lpstr>
      <vt:lpstr>INCENTIVI_ANNO_2023!Print_Titles</vt:lpstr>
      <vt:lpstr>INCENTIVI_ANNO_2022!Titoli_stampa</vt:lpstr>
      <vt:lpstr>INCENTIVI_ANNO_2023!Titoli_stampa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Luigi</dc:creator>
  <cp:lastModifiedBy>Isernia Carmine</cp:lastModifiedBy>
  <cp:lastPrinted>2023-06-08T13:11:33Z</cp:lastPrinted>
  <dcterms:created xsi:type="dcterms:W3CDTF">2020-12-05T13:47:19Z</dcterms:created>
  <dcterms:modified xsi:type="dcterms:W3CDTF">2023-06-08T14:07:28Z</dcterms:modified>
</cp:coreProperties>
</file>